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VOICE FORMA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<sst xmlns="http://schemas.openxmlformats.org/spreadsheetml/2006/main" count="48" uniqueCount="29">
  <si>
    <t xml:space="preserve">INVOICE FORMAT</t>
  </si>
  <si>
    <t xml:space="preserve">CUSTOMER DETAILS</t>
  </si>
  <si>
    <t xml:space="preserve">INVOICE NO</t>
  </si>
  <si>
    <t xml:space="preserve">MIDHANI</t>
  </si>
  <si>
    <t xml:space="preserve">INVOICE DATE</t>
  </si>
  <si>
    <t xml:space="preserve">HYD/ROHTAK</t>
  </si>
  <si>
    <t xml:space="preserve">PO NO.</t>
  </si>
  <si>
    <t xml:space="preserve">GST NO. </t>
  </si>
  <si>
    <t xml:space="preserve">DESCRIPTION</t>
  </si>
  <si>
    <t xml:space="preserve">MANSHIFTS</t>
  </si>
  <si>
    <t xml:space="preserve">RATE</t>
  </si>
  <si>
    <t xml:space="preserve">AMOUNT</t>
  </si>
  <si>
    <t xml:space="preserve">HIGH SKILLED</t>
  </si>
  <si>
    <t xml:space="preserve">REGULAR</t>
  </si>
  <si>
    <t xml:space="preserve">EXTRA MANPOWER</t>
  </si>
  <si>
    <t xml:space="preserve">EXTRA MANPOWER HRS</t>
  </si>
  <si>
    <t xml:space="preserve">PAID HOLIDAYS</t>
  </si>
  <si>
    <t xml:space="preserve">SKILLED</t>
  </si>
  <si>
    <t xml:space="preserve">SEMI-SKILLED</t>
  </si>
  <si>
    <t xml:space="preserve">UN-SKILLED</t>
  </si>
  <si>
    <t xml:space="preserve">PF @</t>
  </si>
  <si>
    <t xml:space="preserve">HIGH-SKILLED</t>
  </si>
  <si>
    <t xml:space="preserve">ESI @</t>
  </si>
  <si>
    <t xml:space="preserve">UNSKILLED</t>
  </si>
  <si>
    <t xml:space="preserve">SERVICE CHARGE</t>
  </si>
  <si>
    <t xml:space="preserve">TAXABLE VALUE</t>
  </si>
  <si>
    <t xml:space="preserve">CGST</t>
  </si>
  <si>
    <t xml:space="preserve">SGST</t>
  </si>
  <si>
    <t xml:space="preserve">INVOICE VALUE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</si>
</sst>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_ * #,##0.00_ ;_ * \-#,##0.00_ ;_ * \-??_ ;_ @_ "/>
    <numFmt numFmtId="166" formatCode="_ * #,##0_ ;_ * \-#,##0_ ;_ * \-??_ ;_ @_ "/>
    <numFmt numFmtId="167" formatCode="0.00"/>
    <numFmt numFmtId="168" formatCode="0%"/>
    <numFmt numFmtId="169" formatCode="0.00%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4"/>
      <color theme="1"/>
      <name val="Calibri"/>
      <family val="2"/>
      <charset val="1"/>
    </font>
    <font>
      <b val="true"/>
      <u val="single"/>
      <sz val="11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thin"/>
      <bottom/>
      <diagonal/>
    </border>
    <border diagonalUp="false" diagonalDown="false">
      <left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9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5"/>
  <sheetViews>
    <sheetView showFormulas="tru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5.85"/>
    <col collapsed="false" customWidth="true" hidden="false" outlineLevel="0" max="2" min="2" style="0" width="22.29"/>
    <col collapsed="false" customWidth="true" hidden="false" outlineLevel="0" max="3" min="3" style="0" width="11.43"/>
    <col collapsed="false" customWidth="true" hidden="false" outlineLevel="0" max="5" min="5" style="0" width="18.42"/>
  </cols>
  <sheetData>
    <row r="1" customFormat="false" ht="15" hidden="false" customHeight="false" outlineLevel="0" collapsed="false">
      <c r="A1" s="1" t="s">
        <v>0</v>
      </c>
      <c r="B1" s="1"/>
      <c r="C1" s="1"/>
      <c r="D1" s="1"/>
      <c r="E1" s="1"/>
    </row>
    <row r="2" customFormat="false" ht="15.75" hidden="false" customHeight="false" outlineLevel="0" collapsed="false">
      <c r="A2" s="1"/>
      <c r="B2" s="1"/>
      <c r="C2" s="1"/>
      <c r="D2" s="1"/>
      <c r="E2" s="1"/>
    </row>
    <row r="3" customFormat="false" ht="15" hidden="false" customHeight="false" outlineLevel="0" collapsed="false">
      <c r="A3" s="2"/>
      <c r="B3" s="3"/>
      <c r="C3" s="3"/>
      <c r="D3" s="3"/>
      <c r="E3" s="4" t="s">
        <v>1</v>
      </c>
    </row>
    <row r="4" customFormat="false" ht="15" hidden="false" customHeight="false" outlineLevel="0" collapsed="false">
      <c r="A4" s="2" t="s">
        <v>2</v>
      </c>
      <c r="B4" s="3"/>
      <c r="C4" s="3"/>
      <c r="D4" s="3"/>
      <c r="E4" s="4" t="s">
        <v>3</v>
      </c>
    </row>
    <row r="5" customFormat="false" ht="15" hidden="false" customHeight="false" outlineLevel="0" collapsed="false">
      <c r="A5" s="2" t="s">
        <v>4</v>
      </c>
      <c r="B5" s="3"/>
      <c r="C5" s="3"/>
      <c r="D5" s="3"/>
      <c r="E5" s="4" t="s">
        <v>5</v>
      </c>
    </row>
    <row r="6" customFormat="false" ht="15.75" hidden="false" customHeight="false" outlineLevel="0" collapsed="false">
      <c r="A6" s="5" t="s">
        <v>6</v>
      </c>
      <c r="B6" s="6"/>
      <c r="C6" s="6"/>
      <c r="D6" s="6"/>
      <c r="E6" s="7" t="s">
        <v>7</v>
      </c>
    </row>
    <row r="7" customFormat="false" ht="15" hidden="false" customHeight="false" outlineLevel="0" collapsed="false">
      <c r="A7" s="2"/>
      <c r="B7" s="3"/>
      <c r="C7" s="3"/>
      <c r="D7" s="3"/>
      <c r="E7" s="4"/>
    </row>
    <row r="8" customFormat="false" ht="15.75" hidden="false" customHeight="false" outlineLevel="0" collapsed="false">
      <c r="A8" s="2"/>
      <c r="B8" s="3"/>
      <c r="C8" s="3"/>
      <c r="D8" s="3"/>
      <c r="E8" s="4"/>
    </row>
    <row r="9" customFormat="false" ht="15.75" hidden="false" customHeight="false" outlineLevel="0" collapsed="false">
      <c r="A9" s="8" t="s">
        <v>8</v>
      </c>
      <c r="B9" s="9"/>
      <c r="C9" s="9" t="s">
        <v>9</v>
      </c>
      <c r="D9" s="9" t="s">
        <v>10</v>
      </c>
      <c r="E9" s="10" t="s">
        <v>11</v>
      </c>
    </row>
    <row r="10" customFormat="false" ht="15" hidden="false" customHeight="false" outlineLevel="0" collapsed="false">
      <c r="A10" s="2"/>
      <c r="B10" s="3"/>
      <c r="C10" s="3"/>
      <c r="D10" s="3"/>
      <c r="E10" s="4"/>
    </row>
    <row r="11" customFormat="false" ht="15" hidden="false" customHeight="false" outlineLevel="0" collapsed="false">
      <c r="A11" s="2" t="s">
        <v>12</v>
      </c>
      <c r="B11" s="3" t="s">
        <v>13</v>
      </c>
      <c r="C11" s="3" t="n">
        <v>22</v>
      </c>
      <c r="D11" s="3" t="n">
        <v>1065</v>
      </c>
      <c r="E11" s="11" t="n">
        <f aca="false">+C11*D11</f>
        <v>23430</v>
      </c>
    </row>
    <row r="12" customFormat="false" ht="15" hidden="false" customHeight="false" outlineLevel="0" collapsed="false">
      <c r="A12" s="2"/>
      <c r="B12" s="3" t="s">
        <v>14</v>
      </c>
      <c r="C12" s="3" t="n">
        <v>10.5</v>
      </c>
      <c r="D12" s="3" t="n">
        <v>1065</v>
      </c>
      <c r="E12" s="11" t="n">
        <f aca="false">+C12*D12</f>
        <v>11182.5</v>
      </c>
    </row>
    <row r="13" customFormat="false" ht="15" hidden="false" customHeight="false" outlineLevel="0" collapsed="false">
      <c r="A13" s="2"/>
      <c r="B13" s="3" t="s">
        <v>15</v>
      </c>
      <c r="C13" s="3" t="n">
        <v>0</v>
      </c>
      <c r="D13" s="3" t="n">
        <v>1065</v>
      </c>
      <c r="E13" s="11" t="n">
        <f aca="false">+C13*D13</f>
        <v>0</v>
      </c>
    </row>
    <row r="14" customFormat="false" ht="15" hidden="false" customHeight="false" outlineLevel="0" collapsed="false">
      <c r="A14" s="2"/>
      <c r="B14" s="3" t="s">
        <v>16</v>
      </c>
      <c r="C14" s="3" t="n">
        <v>3</v>
      </c>
      <c r="D14" s="3" t="n">
        <v>1065</v>
      </c>
      <c r="E14" s="11" t="n">
        <f aca="false">+C14*D14</f>
        <v>3195</v>
      </c>
    </row>
    <row r="15" customFormat="false" ht="15" hidden="false" customHeight="false" outlineLevel="0" collapsed="false">
      <c r="A15" s="2"/>
      <c r="B15" s="3"/>
      <c r="C15" s="3"/>
      <c r="D15" s="3"/>
      <c r="E15" s="11"/>
    </row>
    <row r="16" customFormat="false" ht="15" hidden="false" customHeight="false" outlineLevel="0" collapsed="false">
      <c r="A16" s="2" t="s">
        <v>17</v>
      </c>
      <c r="B16" s="3" t="s">
        <v>13</v>
      </c>
      <c r="C16" s="3" t="n">
        <v>75</v>
      </c>
      <c r="D16" s="3" t="n">
        <v>981</v>
      </c>
      <c r="E16" s="11" t="n">
        <f aca="false">+C16*D16</f>
        <v>73575</v>
      </c>
    </row>
    <row r="17" customFormat="false" ht="15" hidden="false" customHeight="false" outlineLevel="0" collapsed="false">
      <c r="A17" s="2"/>
      <c r="B17" s="3" t="s">
        <v>14</v>
      </c>
      <c r="C17" s="3" t="n">
        <v>40</v>
      </c>
      <c r="D17" s="3" t="n">
        <v>981</v>
      </c>
      <c r="E17" s="11" t="n">
        <f aca="false">+C17*D17</f>
        <v>39240</v>
      </c>
    </row>
    <row r="18" customFormat="false" ht="15" hidden="false" customHeight="false" outlineLevel="0" collapsed="false">
      <c r="A18" s="2"/>
      <c r="B18" s="3" t="s">
        <v>15</v>
      </c>
      <c r="C18" s="3" t="n">
        <v>0</v>
      </c>
      <c r="D18" s="3" t="n">
        <v>981</v>
      </c>
      <c r="E18" s="11" t="n">
        <f aca="false">+C18*D18</f>
        <v>0</v>
      </c>
    </row>
    <row r="19" customFormat="false" ht="15" hidden="false" customHeight="false" outlineLevel="0" collapsed="false">
      <c r="A19" s="2"/>
      <c r="B19" s="3" t="s">
        <v>16</v>
      </c>
      <c r="C19" s="3" t="n">
        <v>14</v>
      </c>
      <c r="D19" s="3" t="n">
        <v>981</v>
      </c>
      <c r="E19" s="11" t="n">
        <f aca="false">+C19*D19</f>
        <v>13734</v>
      </c>
    </row>
    <row r="20" customFormat="false" ht="15" hidden="false" customHeight="false" outlineLevel="0" collapsed="false">
      <c r="A20" s="2"/>
      <c r="B20" s="3"/>
      <c r="C20" s="3"/>
      <c r="D20" s="3"/>
      <c r="E20" s="11"/>
    </row>
    <row r="21" customFormat="false" ht="15" hidden="false" customHeight="false" outlineLevel="0" collapsed="false">
      <c r="A21" s="2"/>
      <c r="B21" s="3"/>
      <c r="C21" s="3"/>
      <c r="D21" s="3"/>
      <c r="E21" s="11"/>
    </row>
    <row r="22" customFormat="false" ht="15" hidden="false" customHeight="false" outlineLevel="0" collapsed="false">
      <c r="A22" s="2" t="s">
        <v>18</v>
      </c>
      <c r="B22" s="3" t="s">
        <v>13</v>
      </c>
      <c r="C22" s="3" t="n">
        <v>63</v>
      </c>
      <c r="D22" s="3" t="n">
        <v>893</v>
      </c>
      <c r="E22" s="11" t="n">
        <f aca="false">+C22*D22</f>
        <v>56259</v>
      </c>
    </row>
    <row r="23" customFormat="false" ht="15" hidden="false" customHeight="false" outlineLevel="0" collapsed="false">
      <c r="A23" s="2"/>
      <c r="B23" s="3" t="s">
        <v>14</v>
      </c>
      <c r="C23" s="3" t="n">
        <v>14</v>
      </c>
      <c r="D23" s="3" t="n">
        <v>893</v>
      </c>
      <c r="E23" s="11" t="n">
        <f aca="false">+C23*D23</f>
        <v>12502</v>
      </c>
    </row>
    <row r="24" customFormat="false" ht="15" hidden="false" customHeight="false" outlineLevel="0" collapsed="false">
      <c r="A24" s="2"/>
      <c r="B24" s="3" t="s">
        <v>15</v>
      </c>
      <c r="C24" s="3" t="n">
        <v>0</v>
      </c>
      <c r="D24" s="3" t="n">
        <v>893</v>
      </c>
      <c r="E24" s="11" t="n">
        <f aca="false">+C24*D24</f>
        <v>0</v>
      </c>
    </row>
    <row r="25" customFormat="false" ht="15" hidden="false" customHeight="false" outlineLevel="0" collapsed="false">
      <c r="A25" s="2"/>
      <c r="B25" s="3" t="s">
        <v>16</v>
      </c>
      <c r="C25" s="3" t="n">
        <v>11</v>
      </c>
      <c r="D25" s="3" t="n">
        <v>893</v>
      </c>
      <c r="E25" s="11" t="n">
        <f aca="false">+C25*D25</f>
        <v>9823</v>
      </c>
    </row>
    <row r="26" customFormat="false" ht="15" hidden="false" customHeight="false" outlineLevel="0" collapsed="false">
      <c r="A26" s="2"/>
      <c r="B26" s="3"/>
      <c r="C26" s="3"/>
      <c r="D26" s="3"/>
      <c r="E26" s="11"/>
    </row>
    <row r="27" customFormat="false" ht="15" hidden="false" customHeight="false" outlineLevel="0" collapsed="false">
      <c r="A27" s="2" t="s">
        <v>19</v>
      </c>
      <c r="B27" s="3" t="s">
        <v>13</v>
      </c>
      <c r="C27" s="3" t="n">
        <v>75</v>
      </c>
      <c r="D27" s="3" t="n">
        <v>805</v>
      </c>
      <c r="E27" s="11" t="n">
        <f aca="false">+C27*D27</f>
        <v>60375</v>
      </c>
    </row>
    <row r="28" customFormat="false" ht="15" hidden="false" customHeight="false" outlineLevel="0" collapsed="false">
      <c r="A28" s="2"/>
      <c r="B28" s="3" t="s">
        <v>14</v>
      </c>
      <c r="C28" s="3" t="n">
        <v>8</v>
      </c>
      <c r="D28" s="3" t="n">
        <v>805</v>
      </c>
      <c r="E28" s="11" t="n">
        <f aca="false">+C28*D28</f>
        <v>6440</v>
      </c>
    </row>
    <row r="29" customFormat="false" ht="15" hidden="false" customHeight="false" outlineLevel="0" collapsed="false">
      <c r="A29" s="2"/>
      <c r="B29" s="3" t="s">
        <v>15</v>
      </c>
      <c r="C29" s="3" t="n">
        <v>0</v>
      </c>
      <c r="D29" s="3" t="n">
        <v>805</v>
      </c>
      <c r="E29" s="11" t="n">
        <f aca="false">+C29*D29</f>
        <v>0</v>
      </c>
    </row>
    <row r="30" customFormat="false" ht="15" hidden="false" customHeight="false" outlineLevel="0" collapsed="false">
      <c r="A30" s="2"/>
      <c r="B30" s="3" t="s">
        <v>16</v>
      </c>
      <c r="C30" s="3" t="n">
        <v>12</v>
      </c>
      <c r="D30" s="3" t="n">
        <v>805</v>
      </c>
      <c r="E30" s="11" t="n">
        <f aca="false">+C30*D30</f>
        <v>9660</v>
      </c>
    </row>
    <row r="31" customFormat="false" ht="15" hidden="false" customHeight="false" outlineLevel="0" collapsed="false">
      <c r="A31" s="2"/>
      <c r="B31" s="3"/>
      <c r="C31" s="3"/>
      <c r="D31" s="3"/>
      <c r="E31" s="11"/>
    </row>
    <row r="32" customFormat="false" ht="15" hidden="false" customHeight="false" outlineLevel="0" collapsed="false">
      <c r="A32" s="2"/>
      <c r="B32" s="3"/>
      <c r="C32" s="3"/>
      <c r="D32" s="3"/>
      <c r="E32" s="11"/>
    </row>
    <row r="33" customFormat="false" ht="15" hidden="false" customHeight="false" outlineLevel="0" collapsed="false">
      <c r="A33" s="2" t="s">
        <v>20</v>
      </c>
      <c r="B33" s="3" t="s">
        <v>21</v>
      </c>
      <c r="C33" s="12" t="n">
        <f aca="false">+E11+E14</f>
        <v>26625</v>
      </c>
      <c r="D33" s="13" t="n">
        <f aca="false">+C33*$A$34</f>
        <v>3461.25</v>
      </c>
      <c r="E33" s="11"/>
    </row>
    <row r="34" customFormat="false" ht="15" hidden="false" customHeight="false" outlineLevel="0" collapsed="false">
      <c r="A34" s="14" t="n">
        <v>0.13</v>
      </c>
      <c r="B34" s="3" t="s">
        <v>17</v>
      </c>
      <c r="C34" s="12" t="n">
        <f aca="false">+E16+E19</f>
        <v>87309</v>
      </c>
      <c r="D34" s="13" t="n">
        <f aca="false">+C34*$A$34</f>
        <v>11350.17</v>
      </c>
      <c r="E34" s="11"/>
    </row>
    <row r="35" customFormat="false" ht="15" hidden="false" customHeight="false" outlineLevel="0" collapsed="false">
      <c r="A35" s="2"/>
      <c r="B35" s="3" t="s">
        <v>18</v>
      </c>
      <c r="C35" s="12" t="n">
        <f aca="false">+E22+E25</f>
        <v>66082</v>
      </c>
      <c r="D35" s="13" t="n">
        <f aca="false">+C35*$A$34</f>
        <v>8590.66</v>
      </c>
      <c r="E35" s="11"/>
    </row>
    <row r="36" customFormat="false" ht="15" hidden="false" customHeight="false" outlineLevel="0" collapsed="false">
      <c r="A36" s="2"/>
      <c r="B36" s="3" t="s">
        <v>19</v>
      </c>
      <c r="C36" s="12" t="n">
        <f aca="false">+E27+E30</f>
        <v>70035</v>
      </c>
      <c r="D36" s="13" t="n">
        <f aca="false">+C36*$A$34</f>
        <v>9104.55</v>
      </c>
      <c r="E36" s="11" t="n">
        <f aca="false">+D33+D34+D35+D36</f>
        <v>32506.63</v>
      </c>
    </row>
    <row r="37" customFormat="false" ht="15" hidden="false" customHeight="false" outlineLevel="0" collapsed="false">
      <c r="A37" s="2"/>
      <c r="B37" s="3"/>
      <c r="C37" s="3"/>
      <c r="D37" s="3"/>
      <c r="E37" s="11"/>
    </row>
    <row r="38" customFormat="false" ht="15" hidden="false" customHeight="false" outlineLevel="0" collapsed="false">
      <c r="A38" s="2" t="s">
        <v>22</v>
      </c>
      <c r="B38" s="3" t="s">
        <v>23</v>
      </c>
      <c r="C38" s="12" t="n">
        <f aca="false">+E27+E28</f>
        <v>66815</v>
      </c>
      <c r="D38" s="3"/>
      <c r="E38" s="11" t="n">
        <f aca="false">+C38*A39</f>
        <v>2171.4875</v>
      </c>
    </row>
    <row r="39" customFormat="false" ht="15" hidden="false" customHeight="false" outlineLevel="0" collapsed="false">
      <c r="A39" s="15" t="n">
        <v>0.0325</v>
      </c>
      <c r="B39" s="3"/>
      <c r="C39" s="3"/>
      <c r="D39" s="3"/>
      <c r="E39" s="11"/>
    </row>
    <row r="40" customFormat="false" ht="15" hidden="false" customHeight="false" outlineLevel="0" collapsed="false">
      <c r="A40" s="2"/>
      <c r="B40" s="3"/>
      <c r="C40" s="3"/>
      <c r="D40" s="3"/>
      <c r="E40" s="11"/>
    </row>
    <row r="41" customFormat="false" ht="15" hidden="false" customHeight="false" outlineLevel="0" collapsed="false">
      <c r="A41" s="2" t="s">
        <v>24</v>
      </c>
      <c r="B41" s="3" t="s">
        <v>21</v>
      </c>
      <c r="C41" s="3" t="n">
        <f aca="false">+C11+C12</f>
        <v>32.5</v>
      </c>
      <c r="D41" s="3" t="n">
        <v>21.37</v>
      </c>
      <c r="E41" s="11" t="n">
        <f aca="false">+C41*D41</f>
        <v>694.525</v>
      </c>
    </row>
    <row r="42" customFormat="false" ht="15" hidden="false" customHeight="false" outlineLevel="0" collapsed="false">
      <c r="A42" s="2"/>
      <c r="B42" s="3" t="s">
        <v>17</v>
      </c>
      <c r="C42" s="3" t="n">
        <f aca="false">+C16+C17</f>
        <v>115</v>
      </c>
      <c r="D42" s="3" t="n">
        <v>21.37</v>
      </c>
      <c r="E42" s="11" t="n">
        <f aca="false">+C42*D42</f>
        <v>2457.55</v>
      </c>
    </row>
    <row r="43" customFormat="false" ht="15" hidden="false" customHeight="false" outlineLevel="0" collapsed="false">
      <c r="A43" s="2"/>
      <c r="B43" s="3" t="s">
        <v>18</v>
      </c>
      <c r="C43" s="3" t="n">
        <f aca="false">+C22+C23</f>
        <v>77</v>
      </c>
      <c r="D43" s="3" t="n">
        <v>21.37</v>
      </c>
      <c r="E43" s="11" t="n">
        <f aca="false">+C43*D43</f>
        <v>1645.49</v>
      </c>
    </row>
    <row r="44" customFormat="false" ht="15" hidden="false" customHeight="false" outlineLevel="0" collapsed="false">
      <c r="A44" s="2"/>
      <c r="B44" s="3" t="s">
        <v>19</v>
      </c>
      <c r="C44" s="3" t="n">
        <f aca="false">+C27+C28</f>
        <v>83</v>
      </c>
      <c r="D44" s="3" t="n">
        <v>21.37</v>
      </c>
      <c r="E44" s="11" t="n">
        <f aca="false">+C44*D44</f>
        <v>1773.71</v>
      </c>
    </row>
    <row r="45" customFormat="false" ht="15" hidden="false" customHeight="false" outlineLevel="0" collapsed="false">
      <c r="A45" s="2"/>
      <c r="B45" s="3"/>
      <c r="C45" s="3"/>
      <c r="D45" s="3"/>
      <c r="E45" s="11"/>
    </row>
    <row r="46" customFormat="false" ht="15.75" hidden="false" customHeight="false" outlineLevel="0" collapsed="false">
      <c r="A46" s="16" t="s">
        <v>25</v>
      </c>
      <c r="B46" s="16"/>
      <c r="C46" s="17"/>
      <c r="D46" s="17"/>
      <c r="E46" s="18" t="n">
        <f aca="false">SUM(E11:E44)</f>
        <v>360664.8925</v>
      </c>
    </row>
    <row r="47" customFormat="false" ht="15.75" hidden="false" customHeight="false" outlineLevel="0" collapsed="false">
      <c r="A47" s="16" t="s">
        <v>26</v>
      </c>
      <c r="B47" s="16"/>
      <c r="C47" s="17"/>
      <c r="D47" s="17"/>
      <c r="E47" s="19" t="n">
        <f aca="false">+E46*0.09</f>
        <v>32459.840325</v>
      </c>
    </row>
    <row r="48" customFormat="false" ht="15.75" hidden="false" customHeight="false" outlineLevel="0" collapsed="false">
      <c r="A48" s="16" t="s">
        <v>27</v>
      </c>
      <c r="B48" s="16"/>
      <c r="C48" s="17"/>
      <c r="D48" s="17"/>
      <c r="E48" s="19" t="n">
        <f aca="false">+E46*0.09</f>
        <v>32459.840325</v>
      </c>
    </row>
    <row r="49" customFormat="false" ht="16.5" hidden="false" customHeight="false" outlineLevel="0" collapsed="false">
      <c r="A49" s="20" t="s">
        <v>28</v>
      </c>
      <c r="B49" s="20"/>
      <c r="C49" s="21"/>
      <c r="D49" s="21"/>
      <c r="E49" s="22" t="n">
        <f aca="false">+E46+E47+E48</f>
        <v>425584.57315</v>
      </c>
    </row>
    <row r="50" customFormat="false" ht="15" hidden="false" customHeight="false" outlineLevel="0" collapsed="false">
      <c r="E50" s="23"/>
    </row>
    <row r="51" customFormat="false" ht="15" hidden="false" customHeight="false" outlineLevel="0" collapsed="false">
      <c r="E51" s="23"/>
    </row>
    <row r="52" customFormat="false" ht="15" hidden="false" customHeight="false" outlineLevel="0" collapsed="false">
      <c r="E52" s="23"/>
    </row>
    <row r="53" customFormat="false" ht="15" hidden="false" customHeight="false" outlineLevel="0" collapsed="false">
      <c r="E53" s="23"/>
    </row>
    <row r="54" customFormat="false" ht="15" hidden="false" customHeight="false" outlineLevel="0" collapsed="false">
      <c r="E54" s="24"/>
    </row>
    <row r="55" customFormat="false" ht="15" hidden="false" customHeight="false" outlineLevel="0" collapsed="false">
      <c r="E55" s="24"/>
    </row>
  </sheetData>
  <mergeCells count="5">
    <mergeCell ref="A1:E2"/>
    <mergeCell ref="A46:B46"/>
    <mergeCell ref="A47:B47"/>
    <mergeCell ref="A48:B48"/>
    <mergeCell ref="A49:B4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2025-11-01T04:07:21Z</dcterms:created>
  <dc:creator>Shivan Gaur</dc:creator>
  <dc:description/>
  <dc:language>en-US</dc:language>
  <cp:lastModifiedBy>Shivan Gaur</cp:lastModifiedBy>
  <dcterms:modified xsi:type="dcterms:W3CDTF">2025-11-01T05:07:49Z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